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`GFV\``GFV Poslovanje\`Mjesečno izvještavanje o trošenju\"/>
    </mc:Choice>
  </mc:AlternateContent>
  <xr:revisionPtr revIDLastSave="0" documentId="13_ncr:1_{C7652C80-AAF8-44C6-A7DE-5E07B8FC872A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Sheet1!$A$51:$J$51</definedName>
    <definedName name="__QRadni__">Sheet1!$B$21:$J$21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  <c r="E49" i="1" s="1"/>
</calcChain>
</file>

<file path=xl/sharedStrings.xml><?xml version="1.0" encoding="utf-8"?>
<sst xmlns="http://schemas.openxmlformats.org/spreadsheetml/2006/main" count="368" uniqueCount="200">
  <si>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</si>
  <si>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</si>
  <si>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</si>
  <si>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</si>
  <si>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</si>
  <si>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</si>
  <si>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</si>
  <si>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</si>
  <si>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</si>
  <si>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</si>
  <si>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</si>
  <si>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</si>
  <si>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ZAGREBAČKA BANKA D.D.</t>
  </si>
  <si>
    <t>92963223473</t>
  </si>
  <si>
    <t>KAPUCINSKI TRG 5, VARAŽDIN</t>
  </si>
  <si>
    <t>EUR</t>
  </si>
  <si>
    <t>2025/1</t>
  </si>
  <si>
    <t>3431</t>
  </si>
  <si>
    <t>Bankarske usluge i usluge platnog prometa</t>
  </si>
  <si>
    <t>SVEUČILIŠTE U ZAGREBU GEOTEHNIČKI FAKULTET</t>
  </si>
  <si>
    <t>LIBERO, OBRT ZA USLUGE</t>
  </si>
  <si>
    <t>TINA UJEVIĆA 11, VARAŽDIN</t>
  </si>
  <si>
    <t>3235</t>
  </si>
  <si>
    <t>Zakupnine i najamnine</t>
  </si>
  <si>
    <t>INTERNATIONAL ASET INC.</t>
  </si>
  <si>
    <t>UNIT NO. 104, 2442 ST.JOSEPH BLVD., ORLEANS, ONTARIO</t>
  </si>
  <si>
    <t>3294</t>
  </si>
  <si>
    <t>Članarine i norme</t>
  </si>
  <si>
    <t>SETCOR D.O.O.</t>
  </si>
  <si>
    <t>69149293370</t>
  </si>
  <si>
    <t>ČABDIN 73, JASTREBARSKO</t>
  </si>
  <si>
    <t>3111</t>
  </si>
  <si>
    <t>Plaće za redovan rad</t>
  </si>
  <si>
    <t>3121</t>
  </si>
  <si>
    <t>Ostali rashodi za zaposlene</t>
  </si>
  <si>
    <t>3132</t>
  </si>
  <si>
    <t>Doprinosi za obvezno zdravstveno osiguranje</t>
  </si>
  <si>
    <t>3212</t>
  </si>
  <si>
    <t>Naknade za prijevoz, za rad na terenu i odvojeni život</t>
  </si>
  <si>
    <t>E-TOURS D.O.O.</t>
  </si>
  <si>
    <t>11578972258</t>
  </si>
  <si>
    <t>GARIĆGRADSKA 18, ZAGREB</t>
  </si>
  <si>
    <t>3211</t>
  </si>
  <si>
    <t>Službena putovanja</t>
  </si>
  <si>
    <t>FAKULTET ORGANIZACIJE I INFORMATIKE</t>
  </si>
  <si>
    <t>02024882310</t>
  </si>
  <si>
    <t>PAVLINSKA 2, VARAŽDIN</t>
  </si>
  <si>
    <t>3213</t>
  </si>
  <si>
    <t>Stručno usavršavanje zaposlenika</t>
  </si>
  <si>
    <t>HERVIS D.O.O</t>
  </si>
  <si>
    <t>38757744993</t>
  </si>
  <si>
    <t>SLAVONSKA AVENIJA 50, ZAGREB</t>
  </si>
  <si>
    <t>3227</t>
  </si>
  <si>
    <t>Službena, radna i zaštitna odjeća i obuća</t>
  </si>
  <si>
    <t>IHE DELFT</t>
  </si>
  <si>
    <t>WESTVEST 7, DELFT</t>
  </si>
  <si>
    <t>THE GEOLOGICAL ENGINEERING FOUNDATION</t>
  </si>
  <si>
    <t>1742 ST ANDREWS DR, KANADA</t>
  </si>
  <si>
    <t>3293</t>
  </si>
  <si>
    <t>Reprezentacija</t>
  </si>
  <si>
    <t>3221</t>
  </si>
  <si>
    <t>Uredski materijal i ostali materijalni rashodi</t>
  </si>
  <si>
    <t>COPERNICUS GESELLSCHAFT</t>
  </si>
  <si>
    <t>BAHNHOFSALLEE 1E, GOTTINGEN</t>
  </si>
  <si>
    <t>3231</t>
  </si>
  <si>
    <t>Usluge telefona, interneta, pošte i prijevoza</t>
  </si>
  <si>
    <t>METEOR TRGOVINA D.O.O.</t>
  </si>
  <si>
    <t>22113793679</t>
  </si>
  <si>
    <t>OPTUJSKA 12, VARAŽDIN</t>
  </si>
  <si>
    <t>VIZOR DOO</t>
  </si>
  <si>
    <t>28579840610</t>
  </si>
  <si>
    <t>Koprivnička 1, VARAŽDIN</t>
  </si>
  <si>
    <t>3237</t>
  </si>
  <si>
    <t>Intelektualne i osobne usluge</t>
  </si>
  <si>
    <t>PRVA GIMNAZIJA VARAŽDIN</t>
  </si>
  <si>
    <t>41524139511</t>
  </si>
  <si>
    <t>P.PRERADOVIĆA 14, VARAŽDIN</t>
  </si>
  <si>
    <t>KONZUM PLUS D.O.O.</t>
  </si>
  <si>
    <t>62226620908</t>
  </si>
  <si>
    <t>Marijana Čavića 1/a, ZAGREB</t>
  </si>
  <si>
    <t>3299</t>
  </si>
  <si>
    <t>Ostali nespomenuti rashodi poslovanja</t>
  </si>
  <si>
    <t>HRVATSKI TELEKOM D.D.</t>
  </si>
  <si>
    <t>81793146560</t>
  </si>
  <si>
    <t>RADNIČKA CESTA 21, Zagreb</t>
  </si>
  <si>
    <t>KOPITEHNA D.O.O.</t>
  </si>
  <si>
    <t>12585203084</t>
  </si>
  <si>
    <t>VARAŽDINSKA ULICA-ODVOJAK III, br. 2, JALKOVEC, VARAŽDIN</t>
  </si>
  <si>
    <t>MEĐIMURJE-PLIN D.O.O.</t>
  </si>
  <si>
    <t>29035933600</t>
  </si>
  <si>
    <t>OBRTNIČKA 4, ČAKOVEC</t>
  </si>
  <si>
    <t>3223</t>
  </si>
  <si>
    <t>Energija</t>
  </si>
  <si>
    <t>VARKOM D.O.O.</t>
  </si>
  <si>
    <t>39048902955</t>
  </si>
  <si>
    <t>Trg Bana Jelačića 15, Varaždin</t>
  </si>
  <si>
    <t>3234</t>
  </si>
  <si>
    <t>Komunalne usluge</t>
  </si>
  <si>
    <t>DESNI KLIK D.O.O.</t>
  </si>
  <si>
    <t>49266720063</t>
  </si>
  <si>
    <t>SIGET 7, ZAGREB-NOVI ZAGREB</t>
  </si>
  <si>
    <t>3233</t>
  </si>
  <si>
    <t>Usluge promidžbe i informiranja</t>
  </si>
  <si>
    <t>HEP OPSKRBA d.o.o.</t>
  </si>
  <si>
    <t>63073332379</t>
  </si>
  <si>
    <t>Ulica grada Vukovara 37, Zagreb</t>
  </si>
  <si>
    <t>STUDENTSKI CENTAR U VARAŽDINU</t>
  </si>
  <si>
    <t>64945507350</t>
  </si>
  <si>
    <t>KRALJA PETRA KREŠIMIRA IV. 42, Varaždin</t>
  </si>
  <si>
    <t>ALZAS ALARMS D.O.O.</t>
  </si>
  <si>
    <t>69887535922</t>
  </si>
  <si>
    <t>KALNIČKA 58, ČAKOVEC</t>
  </si>
  <si>
    <t>3239</t>
  </si>
  <si>
    <t>Ostale usluge</t>
  </si>
  <si>
    <t>FINANCIJSKA AGENCIJA</t>
  </si>
  <si>
    <t>85821130368</t>
  </si>
  <si>
    <t>A.CESARCA 2, VARAŽDIN</t>
  </si>
  <si>
    <t>3222</t>
  </si>
  <si>
    <t>Materijal i sirovine</t>
  </si>
  <si>
    <t>3295</t>
  </si>
  <si>
    <t>Pristojbe i naknade</t>
  </si>
  <si>
    <t>CROATIA OSIGURANJE D.D.</t>
  </si>
  <si>
    <t>26187994862</t>
  </si>
  <si>
    <t>KAPUCINSKI TRG 14, VARAŽDIN</t>
  </si>
  <si>
    <t>3292</t>
  </si>
  <si>
    <t>Premije osiguranja</t>
  </si>
  <si>
    <t>CENTAR ZA VOZILA HRVATSKE</t>
  </si>
  <si>
    <t>73294314024</t>
  </si>
  <si>
    <t>CAPRAŠKA 6, ZAGREB</t>
  </si>
  <si>
    <t>COPY CENTAR HABULAN</t>
  </si>
  <si>
    <t>80324249020</t>
  </si>
  <si>
    <t>Stanka Vraza 6, VARAŽDIN</t>
  </si>
  <si>
    <t>HIBOURG D.O.O</t>
  </si>
  <si>
    <t>36063963457</t>
  </si>
  <si>
    <t>JARUN 68, ZAGREB</t>
  </si>
  <si>
    <t>3238</t>
  </si>
  <si>
    <t>Računalne usluge</t>
  </si>
  <si>
    <t>Sveučilište u Zagrebu Geotehnički fakultet</t>
  </si>
  <si>
    <t>Datum ispisa: 19.02.2025</t>
  </si>
  <si>
    <t>Izvješće o isplatama - po Naputku</t>
  </si>
  <si>
    <t>Godina: 2025. Datum dokumenta: od 01.01.2025 do 31.01.2025. Konto izvršenja: od 3 do 59.</t>
  </si>
  <si>
    <t>Plaća 12/24</t>
  </si>
  <si>
    <t>GRAD VARAŽDIN</t>
  </si>
  <si>
    <t>DRŽAVNI PRORAČUN</t>
  </si>
  <si>
    <t>HDKI</t>
  </si>
  <si>
    <t>HRVATSKA POŠTA</t>
  </si>
  <si>
    <t>FLORA IRIS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</si>
  <si>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</si>
  <si>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</si>
  <si>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</si>
  <si>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</si>
  <si>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</si>
  <si>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</si>
  <si>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</si>
  <si>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</si>
  <si>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</si>
  <si>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</si>
  <si>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</si>
  <si>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</si>
  <si>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</si>
  <si>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</si>
  <si>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</si>
  <si>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</si>
  <si>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</si>
  <si>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</si>
  <si>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</si>
  <si>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</si>
  <si>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</si>
  <si>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</si>
  <si>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</si>
  <si>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</si>
  <si>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</si>
  <si>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</si>
  <si>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</si>
  <si>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</si>
  <si>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</si>
  <si>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</si>
  <si>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</si>
  <si>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</si>
  <si>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</si>
  <si>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</si>
  <si>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</si>
  <si>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</si>
  <si>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</si>
  <si>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</si>
  <si>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</si>
  <si>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</si>
  <si>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</si>
  <si>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Berislavićeva 6/I, 10 000 Zagreb</t>
  </si>
  <si>
    <t>Ul. Vatroslava Lisinskog 6, 42000, Varaždin</t>
  </si>
  <si>
    <t>GIT D.O.O.</t>
  </si>
  <si>
    <t>Ul. Frana Kurelca 11, 42000, Varaždin</t>
  </si>
  <si>
    <t>BELAJ D.O.O.</t>
  </si>
  <si>
    <t>Ul. Ivana Kukuljevića Sakcinskog 15, 42000, Varaždin</t>
  </si>
  <si>
    <t>JURIŠIĆEVA 13, 10000 ZAGREB</t>
  </si>
  <si>
    <t>87311810356</t>
  </si>
  <si>
    <t>07400649466</t>
  </si>
  <si>
    <t>Trg kralja Tomislava 1, Varaždin</t>
  </si>
  <si>
    <t>13269011531</t>
  </si>
  <si>
    <t>Katančićeva ulica, Zagreb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</si>
</sst>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6" fillId="0" borderId="0"/>
    <xf numFmtId="0" fontId="5" fillId="0" borderId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49" fontId="8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/>
    </xf>
    <xf numFmtId="0" fontId="8" fillId="0" borderId="0" xfId="3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4">
    <cellStyle name="Hiperveza" xfId="3" builtinId="8"/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ogle.com/maps/place/data=!4m2!3m1!1s0x4768aad7fc5a3a8f:0x458cfd6a1ef16a8c?sa=X&amp;ved=1t:8290&amp;ictx=111" TargetMode="External"/><Relationship Id="rId2" Type="http://schemas.openxmlformats.org/officeDocument/2006/relationships/hyperlink" Target="https://www.google.com/maps/place/data=!4m2!3m1!1s0x4768ab2900da90c5:0xdcb487e0f1eddcac?sa=X&amp;ved=1t:8290&amp;ictx=111" TargetMode="External"/><Relationship Id="rId1" Type="http://schemas.openxmlformats.org/officeDocument/2006/relationships/hyperlink" Target="https://www.google.com/maps/place/data=!4m2!3m1!1s0x4768aad5d4b7c83d:0x85d398e1d3a6491f?sa=X&amp;ved=1t:8290&amp;ictx=111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2"/>
  <sheetViews>
    <sheetView tabSelected="1" workbookViewId="0">
      <pane ySplit="6" topLeftCell="A7" activePane="bottomLeft" state="frozen"/>
      <selection pane="bottomLeft" activeCell="I11" sqref="I11"/>
    </sheetView>
  </sheetViews>
  <sheetFormatPr defaultColWidth="9.15625" defaultRowHeight="14.4" x14ac:dyDescent="0.55000000000000004"/>
  <cols>
    <col min="1" max="1" width="7.26171875" customWidth="1"/>
    <col min="2" max="2" width="36" customWidth="1"/>
    <col min="3" max="3" width="19.15625" customWidth="1"/>
    <col min="4" max="4" width="36.15625" customWidth="1"/>
    <col min="5" max="5" width="16.41796875" customWidth="1"/>
    <col min="6" max="6" width="6.578125" customWidth="1"/>
    <col min="7" max="7" width="8.26171875" customWidth="1"/>
    <col min="8" max="8" width="9.578125" customWidth="1"/>
    <col min="9" max="9" width="34.68359375" customWidth="1"/>
    <col min="10" max="10" width="32.26171875" customWidth="1"/>
  </cols>
  <sheetData>
    <row r="1" spans="1:11" x14ac:dyDescent="0.55000000000000004">
      <c r="A1" s="19" t="s">
        <v>137</v>
      </c>
      <c r="B1" s="19"/>
      <c r="C1" s="19"/>
      <c r="D1" s="19"/>
      <c r="E1" s="19"/>
      <c r="F1" s="19"/>
      <c r="G1" s="19"/>
      <c r="J1" s="4" t="s">
        <v>138</v>
      </c>
      <c r="K1" s="3"/>
    </row>
    <row r="2" spans="1:11" ht="9.75" customHeight="1" x14ac:dyDescent="0.55000000000000004">
      <c r="A2" s="3"/>
      <c r="B2" s="3"/>
      <c r="C2" s="3"/>
      <c r="D2" s="3"/>
      <c r="E2" s="3"/>
      <c r="F2" s="3"/>
      <c r="G2" s="3"/>
      <c r="J2" s="4"/>
      <c r="K2" s="3"/>
    </row>
    <row r="3" spans="1:11" ht="15.3" x14ac:dyDescent="0.55000000000000004">
      <c r="A3" s="20" t="s">
        <v>139</v>
      </c>
      <c r="B3" s="20"/>
      <c r="C3" s="20"/>
      <c r="D3" s="20"/>
      <c r="E3" s="20"/>
      <c r="F3" s="20"/>
      <c r="G3" s="20"/>
      <c r="H3" s="20"/>
      <c r="I3" s="20"/>
      <c r="J3" s="20"/>
    </row>
    <row r="4" spans="1:11" ht="8.25" customHeight="1" x14ac:dyDescent="0.55000000000000004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55000000000000004">
      <c r="A5" s="21" t="s">
        <v>140</v>
      </c>
      <c r="B5" s="21"/>
      <c r="C5" s="21"/>
      <c r="D5" s="21"/>
      <c r="E5" s="21"/>
      <c r="F5" s="21"/>
      <c r="G5" s="21"/>
      <c r="H5" s="21"/>
      <c r="I5" s="21"/>
      <c r="J5" s="21"/>
    </row>
    <row r="6" spans="1:11" ht="22.8" x14ac:dyDescent="0.55000000000000004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55000000000000004">
      <c r="A7" s="13" t="s">
        <v>147</v>
      </c>
      <c r="B7" s="6" t="s">
        <v>141</v>
      </c>
      <c r="C7" s="6"/>
      <c r="D7" s="6"/>
      <c r="E7" s="2">
        <v>170297.81</v>
      </c>
      <c r="F7" s="6" t="s">
        <v>15</v>
      </c>
      <c r="G7" s="6" t="s">
        <v>16</v>
      </c>
      <c r="H7" s="6" t="s">
        <v>31</v>
      </c>
      <c r="I7" s="6" t="s">
        <v>32</v>
      </c>
      <c r="J7" s="6" t="s">
        <v>19</v>
      </c>
    </row>
    <row r="8" spans="1:11" x14ac:dyDescent="0.55000000000000004">
      <c r="A8" s="11" t="s">
        <v>148</v>
      </c>
      <c r="B8" s="6" t="s">
        <v>141</v>
      </c>
      <c r="C8" s="6"/>
      <c r="D8" s="6"/>
      <c r="E8" s="2">
        <v>160</v>
      </c>
      <c r="F8" s="6" t="s">
        <v>15</v>
      </c>
      <c r="G8" s="6" t="s">
        <v>16</v>
      </c>
      <c r="H8" s="6" t="s">
        <v>33</v>
      </c>
      <c r="I8" s="6" t="s">
        <v>34</v>
      </c>
      <c r="J8" s="6" t="s">
        <v>19</v>
      </c>
    </row>
    <row r="9" spans="1:11" x14ac:dyDescent="0.55000000000000004">
      <c r="A9" s="13" t="s">
        <v>149</v>
      </c>
      <c r="B9" s="6" t="s">
        <v>141</v>
      </c>
      <c r="C9" s="6"/>
      <c r="D9" s="6"/>
      <c r="E9" s="2">
        <v>27996.05</v>
      </c>
      <c r="F9" s="6" t="s">
        <v>15</v>
      </c>
      <c r="G9" s="6" t="s">
        <v>16</v>
      </c>
      <c r="H9" s="6" t="s">
        <v>35</v>
      </c>
      <c r="I9" s="6" t="s">
        <v>36</v>
      </c>
      <c r="J9" s="6" t="s">
        <v>19</v>
      </c>
    </row>
    <row r="10" spans="1:11" x14ac:dyDescent="0.55000000000000004">
      <c r="A10" s="13" t="s">
        <v>150</v>
      </c>
      <c r="B10" s="6" t="s">
        <v>141</v>
      </c>
      <c r="C10" s="6"/>
      <c r="D10" s="6"/>
      <c r="E10" s="2">
        <v>6716.92</v>
      </c>
      <c r="F10" s="6" t="s">
        <v>15</v>
      </c>
      <c r="G10" s="6" t="s">
        <v>16</v>
      </c>
      <c r="H10" s="6" t="s">
        <v>37</v>
      </c>
      <c r="I10" s="6" t="s">
        <v>38</v>
      </c>
      <c r="J10" s="6" t="s">
        <v>19</v>
      </c>
    </row>
    <row r="11" spans="1:11" x14ac:dyDescent="0.55000000000000004">
      <c r="A11" s="11" t="s">
        <v>151</v>
      </c>
      <c r="B11" s="6" t="s">
        <v>146</v>
      </c>
      <c r="C11" s="15"/>
      <c r="D11" s="17" t="s">
        <v>193</v>
      </c>
      <c r="E11" s="2">
        <v>80</v>
      </c>
      <c r="F11" s="6" t="s">
        <v>15</v>
      </c>
      <c r="G11" s="6" t="s">
        <v>16</v>
      </c>
      <c r="H11" s="6" t="s">
        <v>80</v>
      </c>
      <c r="I11" s="6" t="s">
        <v>81</v>
      </c>
      <c r="J11" s="6" t="s">
        <v>19</v>
      </c>
    </row>
    <row r="12" spans="1:11" x14ac:dyDescent="0.55000000000000004">
      <c r="A12" s="13" t="s">
        <v>152</v>
      </c>
      <c r="B12" s="6" t="s">
        <v>20</v>
      </c>
      <c r="C12" s="6"/>
      <c r="D12" s="6" t="s">
        <v>21</v>
      </c>
      <c r="E12" s="2">
        <v>1448</v>
      </c>
      <c r="F12" s="6" t="s">
        <v>15</v>
      </c>
      <c r="G12" s="6" t="s">
        <v>16</v>
      </c>
      <c r="H12" s="6" t="s">
        <v>22</v>
      </c>
      <c r="I12" s="6" t="s">
        <v>23</v>
      </c>
      <c r="J12" s="6" t="s">
        <v>19</v>
      </c>
    </row>
    <row r="13" spans="1:11" x14ac:dyDescent="0.55000000000000004">
      <c r="A13" s="13" t="s">
        <v>153</v>
      </c>
      <c r="B13" s="6" t="s">
        <v>24</v>
      </c>
      <c r="C13" s="6"/>
      <c r="D13" s="6" t="s">
        <v>25</v>
      </c>
      <c r="E13" s="2">
        <v>350</v>
      </c>
      <c r="F13" s="6" t="s">
        <v>15</v>
      </c>
      <c r="G13" s="6" t="s">
        <v>16</v>
      </c>
      <c r="H13" s="6" t="s">
        <v>26</v>
      </c>
      <c r="I13" s="6" t="s">
        <v>27</v>
      </c>
      <c r="J13" s="6" t="s">
        <v>19</v>
      </c>
    </row>
    <row r="14" spans="1:11" x14ac:dyDescent="0.55000000000000004">
      <c r="A14" s="11" t="s">
        <v>154</v>
      </c>
      <c r="B14" s="6" t="s">
        <v>54</v>
      </c>
      <c r="C14" s="6"/>
      <c r="D14" s="6" t="s">
        <v>55</v>
      </c>
      <c r="E14" s="2">
        <v>1618</v>
      </c>
      <c r="F14" s="6" t="s">
        <v>15</v>
      </c>
      <c r="G14" s="6" t="s">
        <v>16</v>
      </c>
      <c r="H14" s="6" t="s">
        <v>47</v>
      </c>
      <c r="I14" s="6" t="s">
        <v>48</v>
      </c>
      <c r="J14" s="6" t="s">
        <v>19</v>
      </c>
    </row>
    <row r="15" spans="1:11" x14ac:dyDescent="0.55000000000000004">
      <c r="A15" s="13" t="s">
        <v>155</v>
      </c>
      <c r="B15" s="6" t="s">
        <v>56</v>
      </c>
      <c r="C15" s="6"/>
      <c r="D15" s="6" t="s">
        <v>57</v>
      </c>
      <c r="E15" s="2">
        <v>991</v>
      </c>
      <c r="F15" s="6" t="s">
        <v>15</v>
      </c>
      <c r="G15" s="6" t="s">
        <v>16</v>
      </c>
      <c r="H15" s="6" t="s">
        <v>47</v>
      </c>
      <c r="I15" s="6" t="s">
        <v>48</v>
      </c>
      <c r="J15" s="6" t="s">
        <v>19</v>
      </c>
    </row>
    <row r="16" spans="1:11" x14ac:dyDescent="0.55000000000000004">
      <c r="A16" s="13" t="s">
        <v>156</v>
      </c>
      <c r="B16" s="6" t="s">
        <v>62</v>
      </c>
      <c r="C16" s="6"/>
      <c r="D16" s="6" t="s">
        <v>63</v>
      </c>
      <c r="E16" s="2">
        <v>20</v>
      </c>
      <c r="F16" s="6" t="s">
        <v>15</v>
      </c>
      <c r="G16" s="6" t="s">
        <v>16</v>
      </c>
      <c r="H16" s="6" t="s">
        <v>26</v>
      </c>
      <c r="I16" s="6" t="s">
        <v>27</v>
      </c>
      <c r="J16" s="6" t="s">
        <v>19</v>
      </c>
    </row>
    <row r="17" spans="1:10" x14ac:dyDescent="0.55000000000000004">
      <c r="A17" s="11" t="s">
        <v>157</v>
      </c>
      <c r="B17" s="6" t="s">
        <v>144</v>
      </c>
      <c r="C17" s="16">
        <v>22189855239</v>
      </c>
      <c r="D17" s="16" t="s">
        <v>188</v>
      </c>
      <c r="E17" s="2">
        <v>50</v>
      </c>
      <c r="F17" s="6" t="s">
        <v>15</v>
      </c>
      <c r="G17" s="6" t="s">
        <v>16</v>
      </c>
      <c r="H17" s="6" t="s">
        <v>26</v>
      </c>
      <c r="I17" s="6" t="s">
        <v>27</v>
      </c>
      <c r="J17" s="6" t="s">
        <v>19</v>
      </c>
    </row>
    <row r="18" spans="1:10" x14ac:dyDescent="0.55000000000000004">
      <c r="A18" s="13" t="s">
        <v>158</v>
      </c>
      <c r="B18" s="6" t="s">
        <v>190</v>
      </c>
      <c r="C18" s="16">
        <v>83058532881</v>
      </c>
      <c r="D18" s="17" t="s">
        <v>189</v>
      </c>
      <c r="E18" s="2">
        <v>7</v>
      </c>
      <c r="F18" s="6" t="s">
        <v>15</v>
      </c>
      <c r="G18" s="6" t="s">
        <v>16</v>
      </c>
      <c r="H18" s="6" t="s">
        <v>60</v>
      </c>
      <c r="I18" s="6" t="s">
        <v>61</v>
      </c>
      <c r="J18" s="6" t="s">
        <v>19</v>
      </c>
    </row>
    <row r="19" spans="1:10" x14ac:dyDescent="0.55000000000000004">
      <c r="A19" s="13" t="s">
        <v>159</v>
      </c>
      <c r="B19" s="6" t="s">
        <v>192</v>
      </c>
      <c r="C19" s="18" t="s">
        <v>196</v>
      </c>
      <c r="D19" s="17" t="s">
        <v>191</v>
      </c>
      <c r="E19" s="2">
        <v>3.5</v>
      </c>
      <c r="F19" s="6" t="s">
        <v>15</v>
      </c>
      <c r="G19" s="6" t="s">
        <v>16</v>
      </c>
      <c r="H19" s="6" t="s">
        <v>60</v>
      </c>
      <c r="I19" s="6" t="s">
        <v>61</v>
      </c>
      <c r="J19" s="6" t="s">
        <v>19</v>
      </c>
    </row>
    <row r="20" spans="1:10" x14ac:dyDescent="0.55000000000000004">
      <c r="A20" s="11" t="s">
        <v>160</v>
      </c>
      <c r="B20" s="6" t="s">
        <v>145</v>
      </c>
      <c r="C20" s="14" t="s">
        <v>195</v>
      </c>
      <c r="D20" s="14" t="s">
        <v>194</v>
      </c>
      <c r="E20" s="2">
        <v>7.8</v>
      </c>
      <c r="F20" s="6" t="s">
        <v>15</v>
      </c>
      <c r="G20" s="6" t="s">
        <v>16</v>
      </c>
      <c r="H20" s="6" t="s">
        <v>64</v>
      </c>
      <c r="I20" s="6" t="s">
        <v>65</v>
      </c>
      <c r="J20" s="6" t="s">
        <v>19</v>
      </c>
    </row>
    <row r="21" spans="1:10" x14ac:dyDescent="0.55000000000000004">
      <c r="A21" s="13" t="s">
        <v>161</v>
      </c>
      <c r="B21" s="6" t="s">
        <v>12</v>
      </c>
      <c r="C21" s="6" t="s">
        <v>13</v>
      </c>
      <c r="D21" s="6" t="s">
        <v>14</v>
      </c>
      <c r="E21" s="2">
        <v>100.61</v>
      </c>
      <c r="F21" s="6" t="s">
        <v>15</v>
      </c>
      <c r="G21" s="6" t="s">
        <v>16</v>
      </c>
      <c r="H21" s="6" t="s">
        <v>17</v>
      </c>
      <c r="I21" s="6" t="s">
        <v>18</v>
      </c>
      <c r="J21" s="6" t="s">
        <v>19</v>
      </c>
    </row>
    <row r="22" spans="1:10" x14ac:dyDescent="0.55000000000000004">
      <c r="A22" s="13" t="s">
        <v>162</v>
      </c>
      <c r="B22" s="6" t="s">
        <v>28</v>
      </c>
      <c r="C22" s="6" t="s">
        <v>29</v>
      </c>
      <c r="D22" s="6" t="s">
        <v>30</v>
      </c>
      <c r="E22" s="2">
        <v>224.59</v>
      </c>
      <c r="F22" s="6" t="s">
        <v>15</v>
      </c>
      <c r="G22" s="6" t="s">
        <v>16</v>
      </c>
      <c r="H22" s="6" t="s">
        <v>22</v>
      </c>
      <c r="I22" s="6" t="s">
        <v>23</v>
      </c>
      <c r="J22" s="6" t="s">
        <v>19</v>
      </c>
    </row>
    <row r="23" spans="1:10" x14ac:dyDescent="0.55000000000000004">
      <c r="A23" s="11" t="s">
        <v>163</v>
      </c>
      <c r="B23" s="6" t="s">
        <v>39</v>
      </c>
      <c r="C23" s="6" t="s">
        <v>40</v>
      </c>
      <c r="D23" s="6" t="s">
        <v>41</v>
      </c>
      <c r="E23" s="2">
        <v>805</v>
      </c>
      <c r="F23" s="6" t="s">
        <v>15</v>
      </c>
      <c r="G23" s="6" t="s">
        <v>16</v>
      </c>
      <c r="H23" s="6" t="s">
        <v>42</v>
      </c>
      <c r="I23" s="6" t="s">
        <v>43</v>
      </c>
      <c r="J23" s="6" t="s">
        <v>19</v>
      </c>
    </row>
    <row r="24" spans="1:10" x14ac:dyDescent="0.55000000000000004">
      <c r="A24" s="13" t="s">
        <v>164</v>
      </c>
      <c r="B24" s="6" t="s">
        <v>44</v>
      </c>
      <c r="C24" s="6" t="s">
        <v>45</v>
      </c>
      <c r="D24" s="6" t="s">
        <v>46</v>
      </c>
      <c r="E24" s="2">
        <v>180</v>
      </c>
      <c r="F24" s="6" t="s">
        <v>15</v>
      </c>
      <c r="G24" s="6" t="s">
        <v>16</v>
      </c>
      <c r="H24" s="6" t="s">
        <v>47</v>
      </c>
      <c r="I24" s="6" t="s">
        <v>48</v>
      </c>
      <c r="J24" s="6" t="s">
        <v>19</v>
      </c>
    </row>
    <row r="25" spans="1:10" x14ac:dyDescent="0.55000000000000004">
      <c r="A25" s="13" t="s">
        <v>165</v>
      </c>
      <c r="B25" s="6" t="s">
        <v>49</v>
      </c>
      <c r="C25" s="6" t="s">
        <v>50</v>
      </c>
      <c r="D25" s="6" t="s">
        <v>51</v>
      </c>
      <c r="E25" s="2">
        <f>899.94+239.98</f>
        <v>1139.92</v>
      </c>
      <c r="F25" s="6" t="s">
        <v>15</v>
      </c>
      <c r="G25" s="6" t="s">
        <v>16</v>
      </c>
      <c r="H25" s="6" t="s">
        <v>52</v>
      </c>
      <c r="I25" s="6" t="s">
        <v>53</v>
      </c>
      <c r="J25" s="6" t="s">
        <v>19</v>
      </c>
    </row>
    <row r="26" spans="1:10" x14ac:dyDescent="0.55000000000000004">
      <c r="A26" s="11" t="s">
        <v>166</v>
      </c>
      <c r="B26" s="6" t="s">
        <v>66</v>
      </c>
      <c r="C26" s="6" t="s">
        <v>67</v>
      </c>
      <c r="D26" s="6" t="s">
        <v>68</v>
      </c>
      <c r="E26" s="2">
        <v>102.49</v>
      </c>
      <c r="F26" s="6" t="s">
        <v>15</v>
      </c>
      <c r="G26" s="6" t="s">
        <v>16</v>
      </c>
      <c r="H26" s="6" t="s">
        <v>60</v>
      </c>
      <c r="I26" s="6" t="s">
        <v>61</v>
      </c>
      <c r="J26" s="6" t="s">
        <v>19</v>
      </c>
    </row>
    <row r="27" spans="1:10" x14ac:dyDescent="0.55000000000000004">
      <c r="A27" s="13" t="s">
        <v>167</v>
      </c>
      <c r="B27" s="6" t="s">
        <v>69</v>
      </c>
      <c r="C27" s="6" t="s">
        <v>70</v>
      </c>
      <c r="D27" s="6" t="s">
        <v>71</v>
      </c>
      <c r="E27" s="2">
        <v>132.05000000000001</v>
      </c>
      <c r="F27" s="6" t="s">
        <v>15</v>
      </c>
      <c r="G27" s="6" t="s">
        <v>16</v>
      </c>
      <c r="H27" s="6" t="s">
        <v>72</v>
      </c>
      <c r="I27" s="6" t="s">
        <v>73</v>
      </c>
      <c r="J27" s="6" t="s">
        <v>19</v>
      </c>
    </row>
    <row r="28" spans="1:10" x14ac:dyDescent="0.55000000000000004">
      <c r="A28" s="13" t="s">
        <v>168</v>
      </c>
      <c r="B28" s="6" t="s">
        <v>74</v>
      </c>
      <c r="C28" s="6" t="s">
        <v>75</v>
      </c>
      <c r="D28" s="6" t="s">
        <v>76</v>
      </c>
      <c r="E28" s="2">
        <v>90</v>
      </c>
      <c r="F28" s="6" t="s">
        <v>15</v>
      </c>
      <c r="G28" s="6" t="s">
        <v>16</v>
      </c>
      <c r="H28" s="6" t="s">
        <v>22</v>
      </c>
      <c r="I28" s="6" t="s">
        <v>23</v>
      </c>
      <c r="J28" s="6" t="s">
        <v>19</v>
      </c>
    </row>
    <row r="29" spans="1:10" x14ac:dyDescent="0.55000000000000004">
      <c r="A29" s="11" t="s">
        <v>169</v>
      </c>
      <c r="B29" s="6" t="s">
        <v>77</v>
      </c>
      <c r="C29" s="6" t="s">
        <v>78</v>
      </c>
      <c r="D29" s="6" t="s">
        <v>79</v>
      </c>
      <c r="E29" s="2">
        <v>578.04999999999995</v>
      </c>
      <c r="F29" s="6" t="s">
        <v>15</v>
      </c>
      <c r="G29" s="6" t="s">
        <v>16</v>
      </c>
      <c r="H29" s="6" t="s">
        <v>60</v>
      </c>
      <c r="I29" s="6" t="s">
        <v>61</v>
      </c>
      <c r="J29" s="6" t="s">
        <v>19</v>
      </c>
    </row>
    <row r="30" spans="1:10" x14ac:dyDescent="0.55000000000000004">
      <c r="A30" s="13" t="s">
        <v>170</v>
      </c>
      <c r="B30" s="6" t="s">
        <v>77</v>
      </c>
      <c r="C30" s="6" t="s">
        <v>78</v>
      </c>
      <c r="D30" s="6" t="s">
        <v>79</v>
      </c>
      <c r="E30" s="2">
        <v>220.99</v>
      </c>
      <c r="F30" s="6" t="s">
        <v>15</v>
      </c>
      <c r="G30" s="6" t="s">
        <v>16</v>
      </c>
      <c r="H30" s="6" t="s">
        <v>80</v>
      </c>
      <c r="I30" s="6" t="s">
        <v>81</v>
      </c>
      <c r="J30" s="6" t="s">
        <v>19</v>
      </c>
    </row>
    <row r="31" spans="1:10" x14ac:dyDescent="0.55000000000000004">
      <c r="A31" s="13" t="s">
        <v>171</v>
      </c>
      <c r="B31" s="6" t="s">
        <v>77</v>
      </c>
      <c r="C31" s="6" t="s">
        <v>78</v>
      </c>
      <c r="D31" s="6" t="s">
        <v>79</v>
      </c>
      <c r="E31" s="2">
        <v>36.97</v>
      </c>
      <c r="F31" s="6" t="s">
        <v>15</v>
      </c>
      <c r="G31" s="6" t="s">
        <v>16</v>
      </c>
      <c r="H31" s="6" t="s">
        <v>117</v>
      </c>
      <c r="I31" s="6" t="s">
        <v>118</v>
      </c>
      <c r="J31" s="6" t="s">
        <v>19</v>
      </c>
    </row>
    <row r="32" spans="1:10" x14ac:dyDescent="0.55000000000000004">
      <c r="A32" s="11" t="s">
        <v>172</v>
      </c>
      <c r="B32" s="6" t="s">
        <v>82</v>
      </c>
      <c r="C32" s="6" t="s">
        <v>83</v>
      </c>
      <c r="D32" s="6" t="s">
        <v>84</v>
      </c>
      <c r="E32" s="2">
        <v>225.65</v>
      </c>
      <c r="F32" s="6" t="s">
        <v>15</v>
      </c>
      <c r="G32" s="6" t="s">
        <v>16</v>
      </c>
      <c r="H32" s="6" t="s">
        <v>64</v>
      </c>
      <c r="I32" s="6" t="s">
        <v>65</v>
      </c>
      <c r="J32" s="6" t="s">
        <v>19</v>
      </c>
    </row>
    <row r="33" spans="1:10" x14ac:dyDescent="0.55000000000000004">
      <c r="A33" s="13" t="s">
        <v>173</v>
      </c>
      <c r="B33" s="6" t="s">
        <v>85</v>
      </c>
      <c r="C33" s="6" t="s">
        <v>86</v>
      </c>
      <c r="D33" s="6" t="s">
        <v>87</v>
      </c>
      <c r="E33" s="2">
        <v>413.05</v>
      </c>
      <c r="F33" s="6" t="s">
        <v>15</v>
      </c>
      <c r="G33" s="6" t="s">
        <v>16</v>
      </c>
      <c r="H33" s="6" t="s">
        <v>22</v>
      </c>
      <c r="I33" s="6" t="s">
        <v>23</v>
      </c>
      <c r="J33" s="6" t="s">
        <v>19</v>
      </c>
    </row>
    <row r="34" spans="1:10" x14ac:dyDescent="0.55000000000000004">
      <c r="A34" s="13" t="s">
        <v>174</v>
      </c>
      <c r="B34" s="6" t="s">
        <v>88</v>
      </c>
      <c r="C34" s="6" t="s">
        <v>89</v>
      </c>
      <c r="D34" s="6" t="s">
        <v>90</v>
      </c>
      <c r="E34" s="2">
        <v>3576.94</v>
      </c>
      <c r="F34" s="6" t="s">
        <v>15</v>
      </c>
      <c r="G34" s="6" t="s">
        <v>16</v>
      </c>
      <c r="H34" s="6" t="s">
        <v>91</v>
      </c>
      <c r="I34" s="6" t="s">
        <v>92</v>
      </c>
      <c r="J34" s="6" t="s">
        <v>19</v>
      </c>
    </row>
    <row r="35" spans="1:10" x14ac:dyDescent="0.55000000000000004">
      <c r="A35" s="11" t="s">
        <v>175</v>
      </c>
      <c r="B35" s="6" t="s">
        <v>93</v>
      </c>
      <c r="C35" s="6" t="s">
        <v>94</v>
      </c>
      <c r="D35" s="6" t="s">
        <v>95</v>
      </c>
      <c r="E35" s="2">
        <v>92.37</v>
      </c>
      <c r="F35" s="6" t="s">
        <v>15</v>
      </c>
      <c r="G35" s="6" t="s">
        <v>16</v>
      </c>
      <c r="H35" s="6" t="s">
        <v>96</v>
      </c>
      <c r="I35" s="6" t="s">
        <v>97</v>
      </c>
      <c r="J35" s="6" t="s">
        <v>19</v>
      </c>
    </row>
    <row r="36" spans="1:10" x14ac:dyDescent="0.55000000000000004">
      <c r="A36" s="13" t="s">
        <v>176</v>
      </c>
      <c r="B36" s="6" t="s">
        <v>98</v>
      </c>
      <c r="C36" s="6" t="s">
        <v>99</v>
      </c>
      <c r="D36" s="6" t="s">
        <v>100</v>
      </c>
      <c r="E36" s="2">
        <v>747.5</v>
      </c>
      <c r="F36" s="6" t="s">
        <v>15</v>
      </c>
      <c r="G36" s="6" t="s">
        <v>16</v>
      </c>
      <c r="H36" s="6" t="s">
        <v>101</v>
      </c>
      <c r="I36" s="6" t="s">
        <v>102</v>
      </c>
      <c r="J36" s="6" t="s">
        <v>19</v>
      </c>
    </row>
    <row r="37" spans="1:10" x14ac:dyDescent="0.55000000000000004">
      <c r="A37" s="13" t="s">
        <v>177</v>
      </c>
      <c r="B37" s="6" t="s">
        <v>103</v>
      </c>
      <c r="C37" s="6" t="s">
        <v>104</v>
      </c>
      <c r="D37" s="6" t="s">
        <v>105</v>
      </c>
      <c r="E37" s="2">
        <v>1057.69</v>
      </c>
      <c r="F37" s="6" t="s">
        <v>15</v>
      </c>
      <c r="G37" s="6" t="s">
        <v>16</v>
      </c>
      <c r="H37" s="6" t="s">
        <v>91</v>
      </c>
      <c r="I37" s="6" t="s">
        <v>92</v>
      </c>
      <c r="J37" s="6" t="s">
        <v>19</v>
      </c>
    </row>
    <row r="38" spans="1:10" x14ac:dyDescent="0.55000000000000004">
      <c r="A38" s="11" t="s">
        <v>178</v>
      </c>
      <c r="B38" s="6" t="s">
        <v>106</v>
      </c>
      <c r="C38" s="6" t="s">
        <v>107</v>
      </c>
      <c r="D38" s="6" t="s">
        <v>108</v>
      </c>
      <c r="E38" s="2">
        <v>413</v>
      </c>
      <c r="F38" s="6" t="s">
        <v>15</v>
      </c>
      <c r="G38" s="6" t="s">
        <v>16</v>
      </c>
      <c r="H38" s="6" t="s">
        <v>72</v>
      </c>
      <c r="I38" s="6" t="s">
        <v>73</v>
      </c>
      <c r="J38" s="6" t="s">
        <v>19</v>
      </c>
    </row>
    <row r="39" spans="1:10" x14ac:dyDescent="0.55000000000000004">
      <c r="A39" s="13" t="s">
        <v>179</v>
      </c>
      <c r="B39" s="6" t="s">
        <v>106</v>
      </c>
      <c r="C39" s="6" t="s">
        <v>107</v>
      </c>
      <c r="D39" s="6" t="s">
        <v>108</v>
      </c>
      <c r="E39" s="2">
        <v>7303</v>
      </c>
      <c r="F39" s="6" t="s">
        <v>15</v>
      </c>
      <c r="G39" s="6" t="s">
        <v>16</v>
      </c>
      <c r="H39" s="6" t="s">
        <v>58</v>
      </c>
      <c r="I39" s="6" t="s">
        <v>59</v>
      </c>
      <c r="J39" s="6" t="s">
        <v>19</v>
      </c>
    </row>
    <row r="40" spans="1:10" x14ac:dyDescent="0.55000000000000004">
      <c r="A40" s="13" t="s">
        <v>180</v>
      </c>
      <c r="B40" s="6" t="s">
        <v>109</v>
      </c>
      <c r="C40" s="6" t="s">
        <v>110</v>
      </c>
      <c r="D40" s="6" t="s">
        <v>111</v>
      </c>
      <c r="E40" s="2">
        <v>157.61000000000001</v>
      </c>
      <c r="F40" s="6" t="s">
        <v>15</v>
      </c>
      <c r="G40" s="6" t="s">
        <v>16</v>
      </c>
      <c r="H40" s="6" t="s">
        <v>112</v>
      </c>
      <c r="I40" s="6" t="s">
        <v>113</v>
      </c>
      <c r="J40" s="6" t="s">
        <v>19</v>
      </c>
    </row>
    <row r="41" spans="1:10" x14ac:dyDescent="0.55000000000000004">
      <c r="A41" s="11" t="s">
        <v>181</v>
      </c>
      <c r="B41" s="6" t="s">
        <v>114</v>
      </c>
      <c r="C41" s="6" t="s">
        <v>115</v>
      </c>
      <c r="D41" s="6" t="s">
        <v>116</v>
      </c>
      <c r="E41" s="2">
        <v>1.91</v>
      </c>
      <c r="F41" s="6" t="s">
        <v>15</v>
      </c>
      <c r="G41" s="6" t="s">
        <v>16</v>
      </c>
      <c r="H41" s="6" t="s">
        <v>17</v>
      </c>
      <c r="I41" s="6" t="s">
        <v>18</v>
      </c>
      <c r="J41" s="6" t="s">
        <v>19</v>
      </c>
    </row>
    <row r="42" spans="1:10" x14ac:dyDescent="0.55000000000000004">
      <c r="A42" s="13" t="s">
        <v>182</v>
      </c>
      <c r="B42" s="6" t="s">
        <v>142</v>
      </c>
      <c r="C42" s="6" t="s">
        <v>198</v>
      </c>
      <c r="D42" s="6" t="s">
        <v>197</v>
      </c>
      <c r="E42" s="2">
        <v>678.9</v>
      </c>
      <c r="F42" s="6" t="s">
        <v>15</v>
      </c>
      <c r="G42" s="6" t="s">
        <v>16</v>
      </c>
      <c r="H42" s="6" t="s">
        <v>96</v>
      </c>
      <c r="I42" s="6" t="s">
        <v>97</v>
      </c>
      <c r="J42" s="6" t="s">
        <v>19</v>
      </c>
    </row>
    <row r="43" spans="1:10" x14ac:dyDescent="0.55000000000000004">
      <c r="A43" s="13" t="s">
        <v>183</v>
      </c>
      <c r="B43" s="6" t="s">
        <v>143</v>
      </c>
      <c r="C43" s="6"/>
      <c r="D43" s="6" t="s">
        <v>199</v>
      </c>
      <c r="E43" s="2">
        <v>336</v>
      </c>
      <c r="F43" s="6" t="s">
        <v>15</v>
      </c>
      <c r="G43" s="6" t="s">
        <v>16</v>
      </c>
      <c r="H43" s="6" t="s">
        <v>119</v>
      </c>
      <c r="I43" s="6" t="s">
        <v>120</v>
      </c>
      <c r="J43" s="6" t="s">
        <v>19</v>
      </c>
    </row>
    <row r="44" spans="1:10" x14ac:dyDescent="0.55000000000000004">
      <c r="A44" s="11" t="s">
        <v>184</v>
      </c>
      <c r="B44" s="6" t="s">
        <v>121</v>
      </c>
      <c r="C44" s="6" t="s">
        <v>122</v>
      </c>
      <c r="D44" s="6" t="s">
        <v>123</v>
      </c>
      <c r="E44" s="2">
        <v>126.07</v>
      </c>
      <c r="F44" s="6" t="s">
        <v>15</v>
      </c>
      <c r="G44" s="6" t="s">
        <v>16</v>
      </c>
      <c r="H44" s="6" t="s">
        <v>124</v>
      </c>
      <c r="I44" s="6" t="s">
        <v>125</v>
      </c>
      <c r="J44" s="6" t="s">
        <v>19</v>
      </c>
    </row>
    <row r="45" spans="1:10" x14ac:dyDescent="0.55000000000000004">
      <c r="A45" s="13" t="s">
        <v>185</v>
      </c>
      <c r="B45" s="6" t="s">
        <v>126</v>
      </c>
      <c r="C45" s="6" t="s">
        <v>127</v>
      </c>
      <c r="D45" s="6" t="s">
        <v>128</v>
      </c>
      <c r="E45" s="2">
        <v>212.17</v>
      </c>
      <c r="F45" s="6" t="s">
        <v>15</v>
      </c>
      <c r="G45" s="6" t="s">
        <v>16</v>
      </c>
      <c r="H45" s="6" t="s">
        <v>112</v>
      </c>
      <c r="I45" s="6" t="s">
        <v>113</v>
      </c>
      <c r="J45" s="6" t="s">
        <v>19</v>
      </c>
    </row>
    <row r="46" spans="1:10" x14ac:dyDescent="0.55000000000000004">
      <c r="A46" s="13" t="s">
        <v>186</v>
      </c>
      <c r="B46" s="6" t="s">
        <v>129</v>
      </c>
      <c r="C46" s="6" t="s">
        <v>130</v>
      </c>
      <c r="D46" s="6" t="s">
        <v>131</v>
      </c>
      <c r="E46" s="2">
        <v>263.25</v>
      </c>
      <c r="F46" s="6" t="s">
        <v>15</v>
      </c>
      <c r="G46" s="6" t="s">
        <v>16</v>
      </c>
      <c r="H46" s="6" t="s">
        <v>101</v>
      </c>
      <c r="I46" s="6" t="s">
        <v>102</v>
      </c>
      <c r="J46" s="6" t="s">
        <v>19</v>
      </c>
    </row>
    <row r="47" spans="1:10" x14ac:dyDescent="0.55000000000000004">
      <c r="A47" s="11" t="s">
        <v>187</v>
      </c>
      <c r="B47" s="6" t="s">
        <v>132</v>
      </c>
      <c r="C47" s="6" t="s">
        <v>133</v>
      </c>
      <c r="D47" s="6" t="s">
        <v>134</v>
      </c>
      <c r="E47" s="2">
        <v>667.5</v>
      </c>
      <c r="F47" s="6" t="s">
        <v>15</v>
      </c>
      <c r="G47" s="6" t="s">
        <v>16</v>
      </c>
      <c r="H47" s="6" t="s">
        <v>135</v>
      </c>
      <c r="I47" s="6" t="s">
        <v>136</v>
      </c>
      <c r="J47" s="6" t="s">
        <v>19</v>
      </c>
    </row>
    <row r="48" spans="1:10" ht="3" customHeight="1" x14ac:dyDescent="0.55000000000000004">
      <c r="G48" s="10"/>
    </row>
    <row r="49" spans="1:10" x14ac:dyDescent="0.55000000000000004">
      <c r="A49" s="7" t="s">
        <v>10</v>
      </c>
      <c r="B49" s="7"/>
      <c r="C49" s="7"/>
      <c r="D49" s="7"/>
      <c r="E49" s="8">
        <f>SUBTOTAL(9,E11:E48)</f>
        <v>24458.58</v>
      </c>
      <c r="F49" s="7"/>
      <c r="G49" s="7"/>
      <c r="H49" s="7"/>
      <c r="I49" s="7"/>
      <c r="J49" s="7"/>
    </row>
    <row r="51" spans="1:10" ht="48" customHeight="1" x14ac:dyDescent="0.55000000000000004">
      <c r="A51" s="22" t="s">
        <v>11</v>
      </c>
      <c r="B51" s="22"/>
      <c r="C51" s="22"/>
      <c r="D51" s="22"/>
      <c r="E51" s="22"/>
      <c r="F51" s="12"/>
    </row>
    <row r="52" spans="1:10" x14ac:dyDescent="0.55000000000000004">
      <c r="E52" s="9"/>
    </row>
  </sheetData>
  <mergeCells count="4">
    <mergeCell ref="A1:G1"/>
    <mergeCell ref="A3:J3"/>
    <mergeCell ref="A5:J5"/>
    <mergeCell ref="A51:E51"/>
  </mergeCells>
  <hyperlinks>
    <hyperlink ref="D18" r:id="rId1" display="https://www.google.com/maps/place/data=!4m2!3m1!1s0x4768aad5d4b7c83d:0x85d398e1d3a6491f?sa=X&amp;ved=1t:8290&amp;ictx=111" xr:uid="{626D87C1-E93F-4DAA-8240-7F153AAFB349}"/>
    <hyperlink ref="D19" r:id="rId2" display="https://www.google.com/maps/place/data=!4m2!3m1!1s0x4768ab2900da90c5:0xdcb487e0f1eddcac?sa=X&amp;ved=1t:8290&amp;ictx=111" xr:uid="{02C7C78B-7EB9-402C-91EA-D785E1A230E6}"/>
    <hyperlink ref="D11" r:id="rId3" display="https://www.google.com/maps/place/data=!4m2!3m1!1s0x4768aad7fc5a3a8f:0x458cfd6a1ef16a8c?sa=X&amp;ved=1t:8290&amp;ictx=111" xr:uid="{DCE8D1F1-4EB8-49F2-9EBF-3764869E208F}"/>
  </hyperlinks>
  <pageMargins left="0.70866141732283505" right="0.70866141732283505" top="0.74803149606299202" bottom="0.74803149606299202" header="0.31496062992126" footer="0.31496062992126"/>
  <pageSetup paperSize="9" scale="39" fitToHeight="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5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Hrvoje Meaški</cp:lastModifiedBy>
  <cp:lastPrinted>2023-11-22T21:56:08Z</cp:lastPrinted>
  <dcterms:created xsi:type="dcterms:W3CDTF">2025-02-19T07:24:27Z</dcterms:created>
  <dcterms:modified xsi:type="dcterms:W3CDTF">2025-02-19T11:11:35Z</dcterms:modified>
</cp:coreProperties>
</file>